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AV\2023\053\1 výzva\"/>
    </mc:Choice>
  </mc:AlternateContent>
  <xr:revisionPtr revIDLastSave="0" documentId="13_ncr:1_{87D3732E-F69A-4B24-AA43-B61701E4D95D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S7" i="1" l="1"/>
  <c r="R11" i="1" s="1"/>
  <c r="T7" i="1"/>
  <c r="P7" i="1"/>
  <c r="Q11" i="1" s="1"/>
</calcChain>
</file>

<file path=xl/sharedStrings.xml><?xml version="1.0" encoding="utf-8"?>
<sst xmlns="http://schemas.openxmlformats.org/spreadsheetml/2006/main" count="51" uniqueCount="43">
  <si>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</si>
  <si>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</si>
  <si>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</si>
  <si>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</si>
  <si>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</si>
  <si>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</si>
  <si>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</si>
  <si>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</si>
  <si>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</si>
  <si>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</si>
  <si>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</si>
  <si>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</si>
  <si>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32342100-3 - Hlavová sluchátka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</si>
  <si>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</si>
  <si>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</si>
  <si>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</si>
  <si>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</si>
  <si>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</si>
  <si>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</si>
  <si>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</si>
  <si>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</si>
  <si>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</si>
  <si>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</si>
  <si>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</si>
  <si>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</si>
  <si>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</si>
  <si>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</si>
  <si>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</si>
  <si>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</si>
  <si>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</si>
  <si>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</si>
  <si>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</si>
  <si>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Samostatná faktura</t>
  </si>
  <si>
    <t>Pokud financováno z projektových prostředků, pak ŘEŠITEL uvede: NÁZEV A ČÍSLO DOTAČNÍHO PROJEKTU</t>
  </si>
  <si>
    <t>Příloha č. 2 Kupní smlouvy - technická specifikace
Audiovizuální technika (II.) 053 - 2023</t>
  </si>
  <si>
    <t>do 31.12.2023</t>
  </si>
  <si>
    <t>Ing. Petr Pfauser, 
Tel.: 37763 6717</t>
  </si>
  <si>
    <t>Univerzitní 28, 
301 00 Plzeň,
Fakulta designu a umění Ladislava Sutnara - Děkanát,
místnost LS 230</t>
  </si>
  <si>
    <t>Sluchátka</t>
  </si>
  <si>
    <t>Bezdrátová sluchátka s mikrofonem, 
true Wireless, 
provedení - špunty,
aktivní potlačení hluku, 
uzavřená konstrukce, 
Bluetooth min. verze 5.3, 
funkce sluchátek - přepínání skladeb,  přijímání hovorů, ovládáním hlasitosti, 
certifikace IPX4 (odolnost proti vodě), 
výdrž baterie min. 30 h, 
plná kompatibilita se stávajícím zařízením Apple Iphone PRO, 
včetně nabíjecího pouzdra s reproduktorem a konektorem USB-C, 
preferujeme bílé provedení.</t>
  </si>
  <si>
    <t>Ing. Kateřina Dobrá,
Tel.: 727 841 192</t>
  </si>
  <si>
    <t>Univerzitní 8,
301 00 Plzeň,
Rektorát,
místnost UR 412</t>
  </si>
  <si>
    <t>Sluchátka s mikrofonem, přes hlavu, na uši. 
Připojení 3,5 mm Jack, USB-A. 
Přijímání hovorů, s ovládáním hlasitosti.
Frekvenční rozsah 20-20000 Hz.
Mikrofon sklápěcí.
Počet sluchátek 2 (stereo).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</si>
</sst>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 indent="1"/>
    </xf>
    <xf numFmtId="0" fontId="21" fillId="4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6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 indent="1"/>
    </xf>
    <xf numFmtId="0" fontId="21" fillId="4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6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4" borderId="9" xfId="0" applyFont="1" applyFill="1" applyBorder="1" applyAlignment="1" applyProtection="1">
      <alignment horizontal="center" vertical="center" wrapText="1"/>
      <protection locked="0"/>
    </xf>
    <xf numFmtId="0" fontId="11" fillId="4" borderId="7" xfId="0" applyFont="1" applyFill="1" applyBorder="1" applyAlignment="1" applyProtection="1">
      <alignment horizontal="center" vertical="center" wrapText="1"/>
      <protection locked="0"/>
    </xf>
    <xf numFmtId="164" fontId="11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E7" zoomScaleNormal="100" workbookViewId="0">
      <selection activeCell="G7" sqref="G7: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26.42578125" style="1" customWidth="1"/>
    <col min="4" max="4" width="10.7109375" style="2" customWidth="1"/>
    <col min="5" max="5" width="10.28515625" style="3" customWidth="1"/>
    <col min="6" max="6" width="80.57031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1.85546875" hidden="1" customWidth="1"/>
    <col min="12" max="12" width="25.140625" customWidth="1"/>
    <col min="13" max="13" width="22" customWidth="1"/>
    <col min="14" max="14" width="34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3.85546875" style="4" customWidth="1"/>
  </cols>
  <sheetData>
    <row r="1" spans="1:22" ht="42.6" customHeight="1" x14ac:dyDescent="0.25">
      <c r="B1" s="72" t="s">
        <v>34</v>
      </c>
      <c r="C1" s="72"/>
      <c r="D1" s="72"/>
      <c r="E1" s="72"/>
      <c r="G1" s="40"/>
    </row>
    <row r="2" spans="1:22" ht="20.25" customHeight="1" x14ac:dyDescent="0.25">
      <c r="C2"/>
      <c r="D2" s="11"/>
      <c r="E2" s="5"/>
      <c r="F2" s="6"/>
      <c r="G2" s="73"/>
      <c r="H2" s="73"/>
      <c r="I2" s="73"/>
      <c r="J2" s="73"/>
      <c r="K2" s="73"/>
      <c r="L2" s="73"/>
      <c r="M2" s="73"/>
      <c r="N2" s="73"/>
      <c r="O2" s="6"/>
      <c r="P2" s="6"/>
      <c r="Q2" s="6"/>
      <c r="R2" s="6"/>
      <c r="T2" s="8"/>
      <c r="U2" s="9"/>
      <c r="V2" s="10"/>
    </row>
    <row r="3" spans="1:22" ht="21" customHeight="1" x14ac:dyDescent="0.25">
      <c r="B3" s="14"/>
      <c r="C3" s="12" t="s">
        <v>0</v>
      </c>
      <c r="D3" s="13"/>
      <c r="E3" s="13"/>
      <c r="F3" s="13"/>
      <c r="G3" s="73"/>
      <c r="H3" s="73"/>
      <c r="I3" s="73"/>
      <c r="J3" s="73"/>
      <c r="K3" s="73"/>
      <c r="L3" s="73"/>
      <c r="M3" s="73"/>
      <c r="N3" s="73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9" t="s">
        <v>5</v>
      </c>
      <c r="H6" s="39" t="s">
        <v>28</v>
      </c>
      <c r="I6" s="34" t="s">
        <v>17</v>
      </c>
      <c r="J6" s="34" t="s">
        <v>18</v>
      </c>
      <c r="K6" s="23" t="s">
        <v>33</v>
      </c>
      <c r="L6" s="34" t="s">
        <v>19</v>
      </c>
      <c r="M6" s="36" t="s">
        <v>20</v>
      </c>
      <c r="N6" s="34" t="s">
        <v>21</v>
      </c>
      <c r="O6" s="41" t="s">
        <v>31</v>
      </c>
      <c r="P6" s="34" t="s">
        <v>22</v>
      </c>
      <c r="Q6" s="23" t="s">
        <v>6</v>
      </c>
      <c r="R6" s="24" t="s">
        <v>7</v>
      </c>
      <c r="S6" s="71" t="s">
        <v>8</v>
      </c>
      <c r="T6" s="71" t="s">
        <v>9</v>
      </c>
      <c r="U6" s="34" t="s">
        <v>23</v>
      </c>
      <c r="V6" s="34" t="s">
        <v>24</v>
      </c>
    </row>
    <row r="7" spans="1:22" ht="273" customHeight="1" thickTop="1" thickBot="1" x14ac:dyDescent="0.3">
      <c r="A7" s="25"/>
      <c r="B7" s="42">
        <v>1</v>
      </c>
      <c r="C7" s="43" t="s">
        <v>38</v>
      </c>
      <c r="D7" s="44">
        <v>1</v>
      </c>
      <c r="E7" s="45" t="s">
        <v>30</v>
      </c>
      <c r="F7" s="46" t="s">
        <v>39</v>
      </c>
      <c r="G7" s="84"/>
      <c r="H7" s="47" t="s">
        <v>29</v>
      </c>
      <c r="I7" s="48" t="s">
        <v>32</v>
      </c>
      <c r="J7" s="48" t="s">
        <v>29</v>
      </c>
      <c r="K7" s="49"/>
      <c r="L7" s="50"/>
      <c r="M7" s="43" t="s">
        <v>36</v>
      </c>
      <c r="N7" s="50" t="s">
        <v>37</v>
      </c>
      <c r="O7" s="51" t="s">
        <v>35</v>
      </c>
      <c r="P7" s="52">
        <f>D7*Q7</f>
        <v>5800</v>
      </c>
      <c r="Q7" s="53">
        <v>5800</v>
      </c>
      <c r="R7" s="86"/>
      <c r="S7" s="54">
        <f>D7*R7</f>
        <v>0</v>
      </c>
      <c r="T7" s="55" t="str">
        <f t="shared" ref="T7" si="0">IF(ISNUMBER(R7), IF(R7&gt;Q7,"NEVYHOVUJE","VYHOVUJE")," ")</f>
        <v xml:space="preserve"> </v>
      </c>
      <c r="U7" s="45"/>
      <c r="V7" s="45" t="s">
        <v>13</v>
      </c>
    </row>
    <row r="8" spans="1:22" ht="138" customHeight="1" thickBot="1" x14ac:dyDescent="0.3">
      <c r="A8" s="25"/>
      <c r="B8" s="56">
        <v>2</v>
      </c>
      <c r="C8" s="57" t="s">
        <v>38</v>
      </c>
      <c r="D8" s="58">
        <v>1</v>
      </c>
      <c r="E8" s="59" t="s">
        <v>30</v>
      </c>
      <c r="F8" s="60" t="s">
        <v>42</v>
      </c>
      <c r="G8" s="85"/>
      <c r="H8" s="61" t="s">
        <v>29</v>
      </c>
      <c r="I8" s="57" t="s">
        <v>32</v>
      </c>
      <c r="J8" s="62" t="s">
        <v>29</v>
      </c>
      <c r="K8" s="63"/>
      <c r="L8" s="64"/>
      <c r="M8" s="57" t="s">
        <v>40</v>
      </c>
      <c r="N8" s="64" t="s">
        <v>41</v>
      </c>
      <c r="O8" s="65">
        <v>14</v>
      </c>
      <c r="P8" s="66">
        <f>D8*Q8</f>
        <v>1500</v>
      </c>
      <c r="Q8" s="67">
        <v>1500</v>
      </c>
      <c r="R8" s="87"/>
      <c r="S8" s="68">
        <f>D8*R8</f>
        <v>0</v>
      </c>
      <c r="T8" s="69" t="str">
        <f t="shared" ref="T8" si="1">IF(ISNUMBER(R8), IF(R8&gt;Q8,"NEVYHOVUJE","VYHOVUJE")," ")</f>
        <v xml:space="preserve"> </v>
      </c>
      <c r="U8" s="59"/>
      <c r="V8" s="59" t="s">
        <v>12</v>
      </c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79" t="s">
        <v>27</v>
      </c>
      <c r="C10" s="80"/>
      <c r="D10" s="80"/>
      <c r="E10" s="80"/>
      <c r="F10" s="80"/>
      <c r="G10" s="80"/>
      <c r="H10" s="70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81" t="s">
        <v>11</v>
      </c>
      <c r="S10" s="82"/>
      <c r="T10" s="83"/>
      <c r="U10" s="21"/>
      <c r="V10" s="30"/>
    </row>
    <row r="11" spans="1:22" ht="53.25" customHeight="1" thickTop="1" thickBot="1" x14ac:dyDescent="0.3">
      <c r="B11" s="78" t="s">
        <v>25</v>
      </c>
      <c r="C11" s="78"/>
      <c r="D11" s="78"/>
      <c r="E11" s="78"/>
      <c r="F11" s="78"/>
      <c r="G11" s="78"/>
      <c r="H11" s="78"/>
      <c r="I11" s="31"/>
      <c r="L11" s="11"/>
      <c r="M11" s="11"/>
      <c r="N11" s="11"/>
      <c r="O11" s="32"/>
      <c r="P11" s="32"/>
      <c r="Q11" s="33">
        <f>SUM(P7:P8)</f>
        <v>7300</v>
      </c>
      <c r="R11" s="74">
        <f>SUM(S7:S8)</f>
        <v>0</v>
      </c>
      <c r="S11" s="75"/>
      <c r="T11" s="76"/>
    </row>
    <row r="12" spans="1:22" ht="15.75" thickTop="1" x14ac:dyDescent="0.25">
      <c r="B12" s="77" t="s">
        <v>26</v>
      </c>
      <c r="C12" s="77"/>
      <c r="D12" s="77"/>
      <c r="E12" s="77"/>
      <c r="F12" s="77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NgVv8p1xo2oYpIwAxqk3JnyMX+tdKnEs7zYjL1XzMC2K1NJPiDvsQO8leVqx3XcpLzHux8vXtFj/wXut3hFHAQ==" saltValue="Ezl4+oT0cPposK4mk5fP8Q==" spinCount="100000" sheet="1" objects="1" scenarios="1"/>
  <mergeCells count="7">
    <mergeCell ref="B1:E1"/>
    <mergeCell ref="G2:N3"/>
    <mergeCell ref="R11:T11"/>
    <mergeCell ref="B12:F12"/>
    <mergeCell ref="B11:H11"/>
    <mergeCell ref="B10:G10"/>
    <mergeCell ref="R10:T10"/>
  </mergeCells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:T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showInputMessage="1" showErrorMessage="1" sqref="E7:E8" xr:uid="{FEE879A1-3785-4154-A7E4-C2775DBC6DD4}">
      <formula1>"ks,bal,sada,"</formula1>
    </dataValidation>
    <dataValidation type="list" allowBlank="1" showInputMessage="1" showErrorMessage="1" sqref="J8" xr:uid="{994A1BBC-C225-4ABE-8043-59F93C435752}">
      <formula1>"ANO,NE"</formula1>
    </dataValidation>
  </dataValidations>
  <pageMargins left="7.874015748031496E-2" right="0.11811023622047245" top="0.31496062992125984" bottom="0.35433070866141736" header="0.15748031496062992" footer="0.19685039370078741"/>
  <pageSetup paperSize="9" scale="30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2023-11-15T09:49:14Z</cp:lastPrinted>
  <dcterms:created xsi:type="dcterms:W3CDTF">2014-03-05T12:43:32Z</dcterms:created>
  <dcterms:modified xsi:type="dcterms:W3CDTF">2023-11-15T10:19:03Z</dcterms:modified>
</cp:coreProperties>
</file>